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1" l="1"/>
  <c r="W2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  <c r="X3" i="1"/>
  <c r="W3" i="1"/>
  <c r="X26" i="1" l="1"/>
  <c r="W26" i="1"/>
</calcChain>
</file>

<file path=xl/sharedStrings.xml><?xml version="1.0" encoding="utf-8"?>
<sst xmlns="http://schemas.openxmlformats.org/spreadsheetml/2006/main" count="46" uniqueCount="46">
  <si>
    <t>Article</t>
  </si>
  <si>
    <t>Picture</t>
  </si>
  <si>
    <t>Buying</t>
  </si>
  <si>
    <t>Retail</t>
  </si>
  <si>
    <t>Size</t>
  </si>
  <si>
    <t>35</t>
  </si>
  <si>
    <t>36</t>
  </si>
  <si>
    <t>36+</t>
  </si>
  <si>
    <t>37</t>
  </si>
  <si>
    <t>37+</t>
  </si>
  <si>
    <t>38</t>
  </si>
  <si>
    <t>39</t>
  </si>
  <si>
    <t>40</t>
  </si>
  <si>
    <t>41</t>
  </si>
  <si>
    <t>41+</t>
  </si>
  <si>
    <t>42</t>
  </si>
  <si>
    <t>42+</t>
  </si>
  <si>
    <t>43</t>
  </si>
  <si>
    <t>44</t>
  </si>
  <si>
    <t>45</t>
  </si>
  <si>
    <t>46+</t>
  </si>
  <si>
    <t>Total</t>
  </si>
  <si>
    <t>WL574KB2</t>
  </si>
  <si>
    <t>MR530TC</t>
  </si>
  <si>
    <t>WS327PH</t>
  </si>
  <si>
    <t>UXC72RF</t>
  </si>
  <si>
    <t>M5740VPB</t>
  </si>
  <si>
    <t>CT302LF</t>
  </si>
  <si>
    <t>CW997HWB</t>
  </si>
  <si>
    <t>WL574PB</t>
  </si>
  <si>
    <t>W5740APB</t>
  </si>
  <si>
    <t>W5740APA</t>
  </si>
  <si>
    <t>UXC72SD</t>
  </si>
  <si>
    <t>WS327TD</t>
  </si>
  <si>
    <t>U574N2</t>
  </si>
  <si>
    <t>CW997HWD</t>
  </si>
  <si>
    <t>WL574ZDB</t>
  </si>
  <si>
    <t>CW997HWC</t>
  </si>
  <si>
    <t>WL574ZDD</t>
  </si>
  <si>
    <t>WL574NC</t>
  </si>
  <si>
    <t>WS327TB</t>
  </si>
  <si>
    <t>CW997HSA</t>
  </si>
  <si>
    <t>WS327CG</t>
  </si>
  <si>
    <t>MS327CR</t>
  </si>
  <si>
    <t>WL574NB</t>
  </si>
  <si>
    <t>U574Z2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</si>
</sst>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_-* #,##0.00\ [$€-410]_-;\-* #,##0.00\ [$€-410]_-;_-* &quot;-&quot;??\ [$€-410]_-;_-@_-"/>
  </numFmts>
  <fonts count="5" x14ac:knownFonts="1">
    <font>
      <sz val="10"/>
      <name val="Arial"/>
    </font>
    <font>
      <b/>
      <sz val="8"/>
      <color indexed="63"/>
      <name val="Tahoma"/>
    </font>
    <font>
      <sz val="8"/>
      <color indexed="63"/>
      <name val="Tahoma"/>
    </font>
    <font>
      <b/>
      <sz val="8"/>
      <color indexed="8"/>
      <name val="Tahom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5F5"/>
      <color rgb="FF000000"/>
      <color rgb="FFFF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100330</xdr:colOff>
      <xdr:row>1</xdr:row>
      <xdr:rowOff>38100</xdr:rowOff>
    </xdr:from>
    <xdr:to>
      <xdr:col>1</xdr:col>
      <xdr:colOff>822325</xdr:colOff>
      <xdr:row>12</xdr:row>
      <xdr:rowOff>610235</xdr:rowOff>
    </xdr:to>
    <xdr:pic>
      <xdr:nvPicPr>
        <xdr:cNvPr id="1284" name="Afbeelding 1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780" y="200025"/>
          <a:ext cx="721995" cy="7553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44450</xdr:colOff>
      <xdr:row>12</xdr:row>
      <xdr:rowOff>610235</xdr:rowOff>
    </xdr:from>
    <xdr:to>
      <xdr:col>1</xdr:col>
      <xdr:colOff>889000</xdr:colOff>
      <xdr:row>23</xdr:row>
      <xdr:rowOff>647700</xdr:rowOff>
    </xdr:to>
    <xdr:pic>
      <xdr:nvPicPr>
        <xdr:cNvPr id="1285" name="Afbeelding 2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0" y="7753985"/>
          <a:ext cx="844550" cy="7019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77470</xdr:colOff>
      <xdr:row>2</xdr:row>
      <xdr:rowOff>89535</xdr:rowOff>
    </xdr:from>
    <xdr:to>
      <xdr:col>1</xdr:col>
      <xdr:colOff>766445</xdr:colOff>
      <xdr:row>2</xdr:row>
      <xdr:rowOff>522605</xdr:rowOff>
    </xdr:to>
    <xdr:pic>
      <xdr:nvPicPr>
        <xdr:cNvPr id="1286" name="Afbeelding 3" descr="New Balance 530 Wit 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0920" y="822960"/>
          <a:ext cx="688975" cy="433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211455</xdr:colOff>
      <xdr:row>13</xdr:row>
      <xdr:rowOff>88265</xdr:rowOff>
    </xdr:from>
    <xdr:to>
      <xdr:col>1</xdr:col>
      <xdr:colOff>834390</xdr:colOff>
      <xdr:row>13</xdr:row>
      <xdr:rowOff>470535</xdr:rowOff>
    </xdr:to>
    <xdr:pic>
      <xdr:nvPicPr>
        <xdr:cNvPr id="1287" name="Afbeelding 4" descr="New Balance U574 Blauw Heren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4905" y="7908290"/>
          <a:ext cx="62293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89535</xdr:colOff>
      <xdr:row>15</xdr:row>
      <xdr:rowOff>0</xdr:rowOff>
    </xdr:from>
    <xdr:to>
      <xdr:col>1</xdr:col>
      <xdr:colOff>845185</xdr:colOff>
      <xdr:row>15</xdr:row>
      <xdr:rowOff>481965</xdr:rowOff>
    </xdr:to>
    <xdr:pic>
      <xdr:nvPicPr>
        <xdr:cNvPr id="1288" name="Afbeelding 5" descr="New Balance 574 Grijs Dames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2985" y="9105900"/>
          <a:ext cx="75565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100330</xdr:colOff>
      <xdr:row>17</xdr:row>
      <xdr:rowOff>100965</xdr:rowOff>
    </xdr:from>
    <xdr:to>
      <xdr:col>1</xdr:col>
      <xdr:colOff>744855</xdr:colOff>
      <xdr:row>17</xdr:row>
      <xdr:rowOff>506095</xdr:rowOff>
    </xdr:to>
    <xdr:pic>
      <xdr:nvPicPr>
        <xdr:cNvPr id="1289" name="Afbeelding 6" descr="New Balance 574 Wit Dames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3780" y="10483215"/>
          <a:ext cx="64452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188595</xdr:colOff>
      <xdr:row>19</xdr:row>
      <xdr:rowOff>595630</xdr:rowOff>
    </xdr:from>
    <xdr:to>
      <xdr:col>1</xdr:col>
      <xdr:colOff>822325</xdr:colOff>
      <xdr:row>20</xdr:row>
      <xdr:rowOff>355600</xdr:rowOff>
    </xdr:to>
    <xdr:pic>
      <xdr:nvPicPr>
        <xdr:cNvPr id="1290" name="Afbeelding 7" descr="New Balance 997H Grijs Dames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2045" y="12301855"/>
          <a:ext cx="63373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111125</xdr:colOff>
      <xdr:row>22</xdr:row>
      <xdr:rowOff>50165</xdr:rowOff>
    </xdr:from>
    <xdr:to>
      <xdr:col>1</xdr:col>
      <xdr:colOff>822325</xdr:colOff>
      <xdr:row>22</xdr:row>
      <xdr:rowOff>493395</xdr:rowOff>
    </xdr:to>
    <xdr:pic>
      <xdr:nvPicPr>
        <xdr:cNvPr id="1291" name="Afbeelding 8" descr="New Balance 327 Beige Heren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4575" y="13537565"/>
          <a:ext cx="71120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144145</xdr:colOff>
      <xdr:row>24</xdr:row>
      <xdr:rowOff>128270</xdr:rowOff>
    </xdr:from>
    <xdr:to>
      <xdr:col>1</xdr:col>
      <xdr:colOff>843915</xdr:colOff>
      <xdr:row>24</xdr:row>
      <xdr:rowOff>559435</xdr:rowOff>
    </xdr:to>
    <xdr:pic>
      <xdr:nvPicPr>
        <xdr:cNvPr id="1292" name="Afbeelding 9" descr="New Balance U574 Zwart Heren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7595" y="14977745"/>
          <a:ext cx="699770" cy="431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zoomScale="138" zoomScaleNormal="138" workbookViewId="0"/>
  </sheetViews>
  <sheetFormatPr defaultColWidth="8.7109375" defaultRowHeight="12.75" x14ac:dyDescent="0.2"/>
  <cols>
    <col min="1" max="2" width="14" style="4" customWidth="1"/>
    <col min="3" max="4" width="14" style="15" customWidth="1"/>
    <col min="5" max="21" width="4.7109375" style="4" customWidth="1"/>
    <col min="22" max="22" width="6.7109375" style="4" customWidth="1"/>
    <col min="23" max="23" width="12.5703125" style="11"/>
    <col min="24" max="24" width="13.5703125" style="11"/>
    <col min="25" max="16384" width="8.7109375" style="4"/>
  </cols>
  <sheetData>
    <row r="1" spans="1:24" x14ac:dyDescent="0.2">
      <c r="A1" s="1" t="s">
        <v>0</v>
      </c>
      <c r="B1" s="1" t="s">
        <v>1</v>
      </c>
      <c r="C1" s="12" t="s">
        <v>2</v>
      </c>
      <c r="D1" s="1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</row>
    <row r="2" spans="1:24" ht="45" customHeight="1" x14ac:dyDescent="0.2">
      <c r="A2" s="2" t="s">
        <v>22</v>
      </c>
      <c r="B2" s="2"/>
      <c r="C2" s="13">
        <v>55.1</v>
      </c>
      <c r="D2" s="13">
        <v>109.99</v>
      </c>
      <c r="E2" s="2"/>
      <c r="F2" s="5"/>
      <c r="G2" s="6">
        <v>8</v>
      </c>
      <c r="H2" s="5"/>
      <c r="I2" s="6">
        <v>7</v>
      </c>
      <c r="J2" s="5"/>
      <c r="K2" s="6">
        <v>10</v>
      </c>
      <c r="L2" s="6">
        <v>4</v>
      </c>
      <c r="M2" s="6">
        <v>2</v>
      </c>
      <c r="N2" s="6">
        <v>1</v>
      </c>
      <c r="O2" s="5"/>
      <c r="P2" s="5"/>
      <c r="Q2" s="5"/>
      <c r="R2" s="5"/>
      <c r="S2" s="5"/>
      <c r="T2" s="5"/>
      <c r="U2" s="5"/>
      <c r="V2" s="7">
        <v>32</v>
      </c>
      <c r="W2" s="16">
        <f t="shared" ref="W2:W25" si="0">V2*C2</f>
        <v>1763.2</v>
      </c>
      <c r="X2" s="16">
        <f>SUM(V2*D2)</f>
        <v>3519.68</v>
      </c>
    </row>
    <row r="3" spans="1:24" ht="48.75" customHeight="1" x14ac:dyDescent="0.2">
      <c r="A3" s="2" t="s">
        <v>23</v>
      </c>
      <c r="B3" s="2"/>
      <c r="C3" s="13">
        <v>55.1</v>
      </c>
      <c r="D3" s="13">
        <v>109.99</v>
      </c>
      <c r="E3" s="2"/>
      <c r="F3" s="5"/>
      <c r="G3" s="5"/>
      <c r="H3" s="5"/>
      <c r="I3" s="5"/>
      <c r="J3" s="5"/>
      <c r="K3" s="5"/>
      <c r="L3" s="5"/>
      <c r="M3" s="6">
        <v>2</v>
      </c>
      <c r="N3" s="5"/>
      <c r="O3" s="6">
        <v>3</v>
      </c>
      <c r="P3" s="6">
        <v>4</v>
      </c>
      <c r="Q3" s="6">
        <v>1</v>
      </c>
      <c r="R3" s="6">
        <v>5</v>
      </c>
      <c r="S3" s="6">
        <v>4</v>
      </c>
      <c r="T3" s="6">
        <v>4</v>
      </c>
      <c r="U3" s="6">
        <v>2</v>
      </c>
      <c r="V3" s="7">
        <v>25</v>
      </c>
      <c r="W3" s="16">
        <f t="shared" si="0"/>
        <v>1377.5</v>
      </c>
      <c r="X3" s="16">
        <f t="shared" ref="X3:X25" si="1">SUM(V3*D3)</f>
        <v>2749.75</v>
      </c>
    </row>
    <row r="4" spans="1:24" ht="54.75" customHeight="1" x14ac:dyDescent="0.2">
      <c r="A4" s="2" t="s">
        <v>24</v>
      </c>
      <c r="B4" s="2"/>
      <c r="C4" s="13">
        <v>64.099999999999994</v>
      </c>
      <c r="D4" s="13">
        <v>129.99</v>
      </c>
      <c r="E4" s="2"/>
      <c r="F4" s="5"/>
      <c r="G4" s="6">
        <v>4</v>
      </c>
      <c r="H4" s="5"/>
      <c r="I4" s="6">
        <v>4</v>
      </c>
      <c r="J4" s="5"/>
      <c r="K4" s="6">
        <v>3</v>
      </c>
      <c r="L4" s="6">
        <v>6</v>
      </c>
      <c r="M4" s="6">
        <v>2</v>
      </c>
      <c r="N4" s="6">
        <v>4</v>
      </c>
      <c r="O4" s="6">
        <v>1</v>
      </c>
      <c r="P4" s="5"/>
      <c r="Q4" s="5"/>
      <c r="R4" s="5"/>
      <c r="S4" s="5"/>
      <c r="T4" s="5"/>
      <c r="U4" s="5"/>
      <c r="V4" s="7">
        <v>24</v>
      </c>
      <c r="W4" s="16">
        <f t="shared" si="0"/>
        <v>1538.3999999999999</v>
      </c>
      <c r="X4" s="16">
        <f t="shared" si="1"/>
        <v>3119.76</v>
      </c>
    </row>
    <row r="5" spans="1:24" ht="52.5" customHeight="1" x14ac:dyDescent="0.2">
      <c r="A5" s="2" t="s">
        <v>25</v>
      </c>
      <c r="B5" s="2"/>
      <c r="C5" s="13">
        <v>64.099999999999994</v>
      </c>
      <c r="D5" s="13">
        <v>129.99</v>
      </c>
      <c r="E5" s="2"/>
      <c r="F5" s="5"/>
      <c r="G5" s="5"/>
      <c r="H5" s="5"/>
      <c r="I5" s="5"/>
      <c r="J5" s="5"/>
      <c r="K5" s="5"/>
      <c r="L5" s="5"/>
      <c r="M5" s="5"/>
      <c r="N5" s="5"/>
      <c r="O5" s="6">
        <v>2</v>
      </c>
      <c r="P5" s="6">
        <v>4</v>
      </c>
      <c r="Q5" s="5"/>
      <c r="R5" s="6">
        <v>4</v>
      </c>
      <c r="S5" s="6">
        <v>5</v>
      </c>
      <c r="T5" s="6">
        <v>4</v>
      </c>
      <c r="U5" s="6">
        <v>4</v>
      </c>
      <c r="V5" s="7">
        <v>23</v>
      </c>
      <c r="W5" s="16">
        <f t="shared" si="0"/>
        <v>1474.3</v>
      </c>
      <c r="X5" s="16">
        <f t="shared" si="1"/>
        <v>2989.7700000000004</v>
      </c>
    </row>
    <row r="6" spans="1:24" ht="51" customHeight="1" x14ac:dyDescent="0.2">
      <c r="A6" s="2" t="s">
        <v>26</v>
      </c>
      <c r="B6" s="2"/>
      <c r="C6" s="13">
        <v>64.099999999999994</v>
      </c>
      <c r="D6" s="13">
        <v>129.99</v>
      </c>
      <c r="E6" s="2"/>
      <c r="F6" s="5"/>
      <c r="G6" s="5"/>
      <c r="H6" s="5"/>
      <c r="I6" s="5"/>
      <c r="J6" s="5"/>
      <c r="K6" s="5"/>
      <c r="L6" s="5"/>
      <c r="M6" s="6">
        <v>3</v>
      </c>
      <c r="N6" s="5"/>
      <c r="O6" s="6">
        <v>5</v>
      </c>
      <c r="P6" s="6">
        <v>6</v>
      </c>
      <c r="Q6" s="6">
        <v>2</v>
      </c>
      <c r="R6" s="6">
        <v>11</v>
      </c>
      <c r="S6" s="6">
        <v>9</v>
      </c>
      <c r="T6" s="6">
        <v>8</v>
      </c>
      <c r="U6" s="6">
        <v>5</v>
      </c>
      <c r="V6" s="7">
        <v>49</v>
      </c>
      <c r="W6" s="16">
        <f t="shared" si="0"/>
        <v>3140.8999999999996</v>
      </c>
      <c r="X6" s="16">
        <f t="shared" si="1"/>
        <v>6369.51</v>
      </c>
    </row>
    <row r="7" spans="1:24" ht="46.5" customHeight="1" x14ac:dyDescent="0.2">
      <c r="A7" s="2" t="s">
        <v>27</v>
      </c>
      <c r="B7" s="2"/>
      <c r="C7" s="13">
        <v>59.7</v>
      </c>
      <c r="D7" s="13">
        <v>119.99</v>
      </c>
      <c r="E7" s="2"/>
      <c r="F7" s="5"/>
      <c r="G7" s="5"/>
      <c r="H7" s="5"/>
      <c r="I7" s="5"/>
      <c r="J7" s="5"/>
      <c r="K7" s="5"/>
      <c r="L7" s="5"/>
      <c r="M7" s="6">
        <v>2</v>
      </c>
      <c r="N7" s="5"/>
      <c r="O7" s="6">
        <v>4</v>
      </c>
      <c r="P7" s="6">
        <v>4</v>
      </c>
      <c r="Q7" s="6">
        <v>2</v>
      </c>
      <c r="R7" s="6">
        <v>8</v>
      </c>
      <c r="S7" s="6">
        <v>7</v>
      </c>
      <c r="T7" s="6">
        <v>7</v>
      </c>
      <c r="U7" s="6">
        <v>4</v>
      </c>
      <c r="V7" s="7">
        <v>38</v>
      </c>
      <c r="W7" s="16">
        <f t="shared" si="0"/>
        <v>2268.6</v>
      </c>
      <c r="X7" s="16">
        <f t="shared" si="1"/>
        <v>4559.62</v>
      </c>
    </row>
    <row r="8" spans="1:24" ht="55.5" customHeight="1" x14ac:dyDescent="0.2">
      <c r="A8" s="2" t="s">
        <v>28</v>
      </c>
      <c r="B8" s="2"/>
      <c r="C8" s="13">
        <v>59.7</v>
      </c>
      <c r="D8" s="13">
        <v>119.99</v>
      </c>
      <c r="E8" s="2"/>
      <c r="F8" s="5"/>
      <c r="G8" s="6">
        <v>8</v>
      </c>
      <c r="H8" s="5"/>
      <c r="I8" s="6">
        <v>10</v>
      </c>
      <c r="J8" s="5"/>
      <c r="K8" s="6">
        <v>13</v>
      </c>
      <c r="L8" s="6">
        <v>15</v>
      </c>
      <c r="M8" s="6">
        <v>7</v>
      </c>
      <c r="N8" s="6">
        <v>10</v>
      </c>
      <c r="O8" s="6">
        <v>3</v>
      </c>
      <c r="P8" s="5"/>
      <c r="Q8" s="6">
        <v>2</v>
      </c>
      <c r="R8" s="5"/>
      <c r="S8" s="5"/>
      <c r="T8" s="5"/>
      <c r="U8" s="5"/>
      <c r="V8" s="7">
        <v>68</v>
      </c>
      <c r="W8" s="16">
        <f t="shared" si="0"/>
        <v>4059.6000000000004</v>
      </c>
      <c r="X8" s="16">
        <f t="shared" si="1"/>
        <v>8159.32</v>
      </c>
    </row>
    <row r="9" spans="1:24" ht="45" customHeight="1" x14ac:dyDescent="0.2">
      <c r="A9" s="2" t="s">
        <v>29</v>
      </c>
      <c r="B9" s="2"/>
      <c r="C9" s="13">
        <v>59.7</v>
      </c>
      <c r="D9" s="13">
        <v>119.99</v>
      </c>
      <c r="E9" s="2"/>
      <c r="F9" s="5"/>
      <c r="G9" s="6">
        <v>6</v>
      </c>
      <c r="H9" s="5"/>
      <c r="I9" s="6">
        <v>8</v>
      </c>
      <c r="J9" s="5"/>
      <c r="K9" s="6">
        <v>10</v>
      </c>
      <c r="L9" s="6">
        <v>12</v>
      </c>
      <c r="M9" s="6">
        <v>6</v>
      </c>
      <c r="N9" s="6">
        <v>5</v>
      </c>
      <c r="O9" s="6">
        <v>2</v>
      </c>
      <c r="P9" s="5"/>
      <c r="Q9" s="6">
        <v>1</v>
      </c>
      <c r="R9" s="5"/>
      <c r="S9" s="5"/>
      <c r="T9" s="5"/>
      <c r="U9" s="5"/>
      <c r="V9" s="7">
        <v>50</v>
      </c>
      <c r="W9" s="16">
        <f t="shared" si="0"/>
        <v>2985</v>
      </c>
      <c r="X9" s="16">
        <f t="shared" si="1"/>
        <v>5999.5</v>
      </c>
    </row>
    <row r="10" spans="1:24" ht="49.5" customHeight="1" x14ac:dyDescent="0.2">
      <c r="A10" s="2" t="s">
        <v>30</v>
      </c>
      <c r="B10" s="2"/>
      <c r="C10" s="13">
        <v>68.3</v>
      </c>
      <c r="D10" s="13">
        <v>139.99</v>
      </c>
      <c r="E10" s="2"/>
      <c r="F10" s="5"/>
      <c r="G10" s="6">
        <v>5</v>
      </c>
      <c r="H10" s="5"/>
      <c r="I10" s="6">
        <v>8</v>
      </c>
      <c r="J10" s="5"/>
      <c r="K10" s="6">
        <v>8</v>
      </c>
      <c r="L10" s="6">
        <v>9</v>
      </c>
      <c r="M10" s="6">
        <v>6</v>
      </c>
      <c r="N10" s="6">
        <v>3</v>
      </c>
      <c r="O10" s="6">
        <v>3</v>
      </c>
      <c r="P10" s="5"/>
      <c r="Q10" s="6">
        <v>1</v>
      </c>
      <c r="R10" s="5"/>
      <c r="S10" s="5"/>
      <c r="T10" s="5"/>
      <c r="U10" s="5"/>
      <c r="V10" s="7">
        <v>43</v>
      </c>
      <c r="W10" s="16">
        <f t="shared" si="0"/>
        <v>2936.9</v>
      </c>
      <c r="X10" s="16">
        <f t="shared" si="1"/>
        <v>6019.5700000000006</v>
      </c>
    </row>
    <row r="11" spans="1:24" ht="46.5" customHeight="1" x14ac:dyDescent="0.2">
      <c r="A11" s="2" t="s">
        <v>31</v>
      </c>
      <c r="B11" s="2"/>
      <c r="C11" s="13">
        <v>68.3</v>
      </c>
      <c r="D11" s="13">
        <v>139.99</v>
      </c>
      <c r="E11" s="2"/>
      <c r="F11" s="5"/>
      <c r="G11" s="6">
        <v>4</v>
      </c>
      <c r="H11" s="5"/>
      <c r="I11" s="6">
        <v>6</v>
      </c>
      <c r="J11" s="5"/>
      <c r="K11" s="6">
        <v>6</v>
      </c>
      <c r="L11" s="6">
        <v>6</v>
      </c>
      <c r="M11" s="6">
        <v>4</v>
      </c>
      <c r="N11" s="6">
        <v>3</v>
      </c>
      <c r="O11" s="6">
        <v>2</v>
      </c>
      <c r="P11" s="5"/>
      <c r="Q11" s="6">
        <v>1</v>
      </c>
      <c r="R11" s="5"/>
      <c r="S11" s="5"/>
      <c r="T11" s="5"/>
      <c r="U11" s="5"/>
      <c r="V11" s="7">
        <v>32</v>
      </c>
      <c r="W11" s="16">
        <f t="shared" si="0"/>
        <v>2185.6</v>
      </c>
      <c r="X11" s="16">
        <f t="shared" si="1"/>
        <v>4479.68</v>
      </c>
    </row>
    <row r="12" spans="1:24" ht="54.75" customHeight="1" x14ac:dyDescent="0.2">
      <c r="A12" s="2" t="s">
        <v>32</v>
      </c>
      <c r="B12" s="2"/>
      <c r="C12" s="13">
        <v>64.099999999999994</v>
      </c>
      <c r="D12" s="13">
        <v>129.99</v>
      </c>
      <c r="E12" s="2"/>
      <c r="F12" s="5"/>
      <c r="G12" s="5"/>
      <c r="H12" s="5"/>
      <c r="I12" s="5"/>
      <c r="J12" s="5"/>
      <c r="K12" s="5"/>
      <c r="L12" s="5"/>
      <c r="M12" s="6">
        <v>1</v>
      </c>
      <c r="N12" s="5"/>
      <c r="O12" s="6">
        <v>3</v>
      </c>
      <c r="P12" s="6">
        <v>4</v>
      </c>
      <c r="Q12" s="6">
        <v>2</v>
      </c>
      <c r="R12" s="6">
        <v>8</v>
      </c>
      <c r="S12" s="6">
        <v>6</v>
      </c>
      <c r="T12" s="6">
        <v>5</v>
      </c>
      <c r="U12" s="6">
        <v>4</v>
      </c>
      <c r="V12" s="7">
        <v>33</v>
      </c>
      <c r="W12" s="16">
        <f t="shared" si="0"/>
        <v>2115.2999999999997</v>
      </c>
      <c r="X12" s="16">
        <f t="shared" si="1"/>
        <v>4289.67</v>
      </c>
    </row>
    <row r="13" spans="1:24" ht="53.25" customHeight="1" x14ac:dyDescent="0.2">
      <c r="A13" s="2" t="s">
        <v>33</v>
      </c>
      <c r="B13" s="2"/>
      <c r="C13" s="13">
        <v>64.099999999999994</v>
      </c>
      <c r="D13" s="13">
        <v>129.99</v>
      </c>
      <c r="E13" s="2"/>
      <c r="F13" s="5"/>
      <c r="G13" s="6">
        <v>9</v>
      </c>
      <c r="H13" s="5"/>
      <c r="I13" s="6">
        <v>10</v>
      </c>
      <c r="J13" s="5"/>
      <c r="K13" s="6">
        <v>14</v>
      </c>
      <c r="L13" s="6">
        <v>15</v>
      </c>
      <c r="M13" s="6">
        <v>8</v>
      </c>
      <c r="N13" s="6">
        <v>10</v>
      </c>
      <c r="O13" s="6">
        <v>3</v>
      </c>
      <c r="P13" s="5"/>
      <c r="Q13" s="6">
        <v>2</v>
      </c>
      <c r="R13" s="5"/>
      <c r="S13" s="5"/>
      <c r="T13" s="5"/>
      <c r="U13" s="5"/>
      <c r="V13" s="7">
        <v>71</v>
      </c>
      <c r="W13" s="16">
        <f t="shared" si="0"/>
        <v>4551.0999999999995</v>
      </c>
      <c r="X13" s="16">
        <f t="shared" si="1"/>
        <v>9229.2900000000009</v>
      </c>
    </row>
    <row r="14" spans="1:24" ht="51" customHeight="1" x14ac:dyDescent="0.2">
      <c r="A14" s="2" t="s">
        <v>34</v>
      </c>
      <c r="B14" s="2"/>
      <c r="C14" s="13">
        <v>55.1</v>
      </c>
      <c r="D14" s="13">
        <v>109.99</v>
      </c>
      <c r="E14" s="2"/>
      <c r="F14" s="5"/>
      <c r="G14" s="5"/>
      <c r="H14" s="5"/>
      <c r="I14" s="5"/>
      <c r="J14" s="5"/>
      <c r="K14" s="5"/>
      <c r="L14" s="5"/>
      <c r="M14" s="6">
        <v>2</v>
      </c>
      <c r="N14" s="5"/>
      <c r="O14" s="6">
        <v>4</v>
      </c>
      <c r="P14" s="6">
        <v>4</v>
      </c>
      <c r="Q14" s="6">
        <v>1</v>
      </c>
      <c r="R14" s="6">
        <v>6</v>
      </c>
      <c r="S14" s="6">
        <v>4</v>
      </c>
      <c r="T14" s="6">
        <v>4</v>
      </c>
      <c r="U14" s="6">
        <v>3</v>
      </c>
      <c r="V14" s="7">
        <v>28</v>
      </c>
      <c r="W14" s="16">
        <f t="shared" si="0"/>
        <v>1542.8</v>
      </c>
      <c r="X14" s="16">
        <f t="shared" si="1"/>
        <v>3079.72</v>
      </c>
    </row>
    <row r="15" spans="1:24" ht="50.25" customHeight="1" x14ac:dyDescent="0.2">
      <c r="A15" s="2" t="s">
        <v>35</v>
      </c>
      <c r="B15" s="2"/>
      <c r="C15" s="13">
        <v>59.7</v>
      </c>
      <c r="D15" s="13">
        <v>119.99</v>
      </c>
      <c r="E15" s="2"/>
      <c r="F15" s="5"/>
      <c r="G15" s="6">
        <v>8</v>
      </c>
      <c r="H15" s="5"/>
      <c r="I15" s="6">
        <v>10</v>
      </c>
      <c r="J15" s="5"/>
      <c r="K15" s="6">
        <v>13</v>
      </c>
      <c r="L15" s="6">
        <v>16</v>
      </c>
      <c r="M15" s="6">
        <v>8</v>
      </c>
      <c r="N15" s="6">
        <v>10</v>
      </c>
      <c r="O15" s="6">
        <v>4</v>
      </c>
      <c r="P15" s="5"/>
      <c r="Q15" s="6">
        <v>2</v>
      </c>
      <c r="R15" s="5"/>
      <c r="S15" s="5"/>
      <c r="T15" s="5"/>
      <c r="U15" s="5"/>
      <c r="V15" s="7">
        <v>71</v>
      </c>
      <c r="W15" s="16">
        <f t="shared" si="0"/>
        <v>4238.7</v>
      </c>
      <c r="X15" s="16">
        <f t="shared" si="1"/>
        <v>8519.2899999999991</v>
      </c>
    </row>
    <row r="16" spans="1:24" ht="52.5" customHeight="1" x14ac:dyDescent="0.2">
      <c r="A16" s="2" t="s">
        <v>36</v>
      </c>
      <c r="B16" s="2"/>
      <c r="C16" s="13">
        <v>64.099999999999994</v>
      </c>
      <c r="D16" s="13">
        <v>129.99</v>
      </c>
      <c r="E16" s="2"/>
      <c r="F16" s="5"/>
      <c r="G16" s="6">
        <v>5</v>
      </c>
      <c r="H16" s="5"/>
      <c r="I16" s="6">
        <v>6</v>
      </c>
      <c r="J16" s="5"/>
      <c r="K16" s="6">
        <v>7</v>
      </c>
      <c r="L16" s="6">
        <v>7</v>
      </c>
      <c r="M16" s="6">
        <v>4</v>
      </c>
      <c r="N16" s="6">
        <v>6</v>
      </c>
      <c r="O16" s="6">
        <v>3</v>
      </c>
      <c r="P16" s="5"/>
      <c r="Q16" s="5"/>
      <c r="R16" s="5"/>
      <c r="S16" s="5"/>
      <c r="T16" s="5"/>
      <c r="U16" s="5"/>
      <c r="V16" s="7">
        <v>38</v>
      </c>
      <c r="W16" s="16">
        <f t="shared" si="0"/>
        <v>2435.7999999999997</v>
      </c>
      <c r="X16" s="16">
        <f t="shared" si="1"/>
        <v>4939.6200000000008</v>
      </c>
    </row>
    <row r="17" spans="1:24" ht="48" customHeight="1" x14ac:dyDescent="0.2">
      <c r="A17" s="2" t="s">
        <v>37</v>
      </c>
      <c r="B17" s="2"/>
      <c r="C17" s="13">
        <v>59.7</v>
      </c>
      <c r="D17" s="13">
        <v>119.99</v>
      </c>
      <c r="E17" s="2"/>
      <c r="F17" s="5"/>
      <c r="G17" s="6">
        <v>8</v>
      </c>
      <c r="H17" s="5"/>
      <c r="I17" s="6">
        <v>10</v>
      </c>
      <c r="J17" s="5"/>
      <c r="K17" s="6">
        <v>12</v>
      </c>
      <c r="L17" s="6">
        <v>15</v>
      </c>
      <c r="M17" s="6">
        <v>8</v>
      </c>
      <c r="N17" s="6">
        <v>10</v>
      </c>
      <c r="O17" s="6">
        <v>3</v>
      </c>
      <c r="P17" s="5"/>
      <c r="Q17" s="6">
        <v>2</v>
      </c>
      <c r="R17" s="5"/>
      <c r="S17" s="5"/>
      <c r="T17" s="5"/>
      <c r="U17" s="5"/>
      <c r="V17" s="7">
        <v>68</v>
      </c>
      <c r="W17" s="16">
        <f t="shared" si="0"/>
        <v>4059.6000000000004</v>
      </c>
      <c r="X17" s="16">
        <f t="shared" si="1"/>
        <v>8159.32</v>
      </c>
    </row>
    <row r="18" spans="1:24" ht="47.25" customHeight="1" x14ac:dyDescent="0.2">
      <c r="A18" s="2" t="s">
        <v>38</v>
      </c>
      <c r="B18" s="2"/>
      <c r="C18" s="13">
        <v>59.7</v>
      </c>
      <c r="D18" s="13">
        <v>129.99</v>
      </c>
      <c r="E18" s="2"/>
      <c r="F18" s="5"/>
      <c r="G18" s="6">
        <v>5</v>
      </c>
      <c r="H18" s="5"/>
      <c r="I18" s="6">
        <v>6</v>
      </c>
      <c r="J18" s="5"/>
      <c r="K18" s="6">
        <v>7</v>
      </c>
      <c r="L18" s="6">
        <v>7</v>
      </c>
      <c r="M18" s="6">
        <v>4</v>
      </c>
      <c r="N18" s="6">
        <v>6</v>
      </c>
      <c r="O18" s="6">
        <v>3</v>
      </c>
      <c r="P18" s="5"/>
      <c r="Q18" s="5"/>
      <c r="R18" s="5"/>
      <c r="S18" s="5"/>
      <c r="T18" s="5"/>
      <c r="U18" s="5"/>
      <c r="V18" s="7">
        <v>38</v>
      </c>
      <c r="W18" s="16">
        <f t="shared" si="0"/>
        <v>2268.6</v>
      </c>
      <c r="X18" s="16">
        <f t="shared" si="1"/>
        <v>4939.6200000000008</v>
      </c>
    </row>
    <row r="19" spans="1:24" ht="57" customHeight="1" x14ac:dyDescent="0.2">
      <c r="A19" s="2" t="s">
        <v>39</v>
      </c>
      <c r="B19" s="2"/>
      <c r="C19" s="13">
        <v>64.099999999999994</v>
      </c>
      <c r="D19" s="13">
        <v>129.99</v>
      </c>
      <c r="E19" s="2"/>
      <c r="F19" s="5"/>
      <c r="G19" s="6">
        <v>7</v>
      </c>
      <c r="H19" s="5"/>
      <c r="I19" s="6">
        <v>7</v>
      </c>
      <c r="J19" s="6">
        <v>1</v>
      </c>
      <c r="K19" s="6">
        <v>10</v>
      </c>
      <c r="L19" s="6">
        <v>10</v>
      </c>
      <c r="M19" s="6">
        <v>6</v>
      </c>
      <c r="N19" s="6">
        <v>7</v>
      </c>
      <c r="O19" s="6">
        <v>2</v>
      </c>
      <c r="P19" s="5"/>
      <c r="Q19" s="6">
        <v>1</v>
      </c>
      <c r="R19" s="5"/>
      <c r="S19" s="5"/>
      <c r="T19" s="5"/>
      <c r="U19" s="5"/>
      <c r="V19" s="7">
        <v>51</v>
      </c>
      <c r="W19" s="16">
        <f t="shared" si="0"/>
        <v>3269.1</v>
      </c>
      <c r="X19" s="16">
        <f t="shared" si="1"/>
        <v>6629.4900000000007</v>
      </c>
    </row>
    <row r="20" spans="1:24" ht="50.25" customHeight="1" x14ac:dyDescent="0.2">
      <c r="A20" s="2" t="s">
        <v>40</v>
      </c>
      <c r="B20" s="2"/>
      <c r="C20" s="13">
        <v>64.099999999999994</v>
      </c>
      <c r="D20" s="13">
        <v>129.99</v>
      </c>
      <c r="E20" s="2"/>
      <c r="F20" s="5"/>
      <c r="G20" s="6">
        <v>8</v>
      </c>
      <c r="H20" s="5"/>
      <c r="I20" s="6">
        <v>10</v>
      </c>
      <c r="J20" s="5"/>
      <c r="K20" s="6">
        <v>13</v>
      </c>
      <c r="L20" s="6">
        <v>15</v>
      </c>
      <c r="M20" s="6">
        <v>8</v>
      </c>
      <c r="N20" s="6">
        <v>10</v>
      </c>
      <c r="O20" s="6">
        <v>4</v>
      </c>
      <c r="P20" s="5"/>
      <c r="Q20" s="6">
        <v>2</v>
      </c>
      <c r="R20" s="5"/>
      <c r="S20" s="5"/>
      <c r="T20" s="5"/>
      <c r="U20" s="5"/>
      <c r="V20" s="7">
        <v>70</v>
      </c>
      <c r="W20" s="16">
        <f t="shared" si="0"/>
        <v>4487</v>
      </c>
      <c r="X20" s="16">
        <f t="shared" si="1"/>
        <v>9099.3000000000011</v>
      </c>
    </row>
    <row r="21" spans="1:24" ht="44.25" customHeight="1" x14ac:dyDescent="0.2">
      <c r="A21" s="2" t="s">
        <v>41</v>
      </c>
      <c r="B21" s="2"/>
      <c r="C21" s="13">
        <v>55.1</v>
      </c>
      <c r="D21" s="13">
        <v>109.99</v>
      </c>
      <c r="E21" s="2"/>
      <c r="F21" s="5"/>
      <c r="G21" s="6">
        <v>10</v>
      </c>
      <c r="H21" s="5"/>
      <c r="I21" s="6">
        <v>12</v>
      </c>
      <c r="J21" s="5"/>
      <c r="K21" s="6">
        <v>15</v>
      </c>
      <c r="L21" s="6">
        <v>18</v>
      </c>
      <c r="M21" s="6">
        <v>10</v>
      </c>
      <c r="N21" s="6">
        <v>12</v>
      </c>
      <c r="O21" s="6">
        <v>5</v>
      </c>
      <c r="P21" s="5"/>
      <c r="Q21" s="6">
        <v>3</v>
      </c>
      <c r="R21" s="5"/>
      <c r="S21" s="5"/>
      <c r="T21" s="5"/>
      <c r="U21" s="5"/>
      <c r="V21" s="7">
        <v>85</v>
      </c>
      <c r="W21" s="16">
        <f t="shared" si="0"/>
        <v>4683.5</v>
      </c>
      <c r="X21" s="16">
        <f t="shared" si="1"/>
        <v>9349.15</v>
      </c>
    </row>
    <row r="22" spans="1:24" ht="45.75" customHeight="1" x14ac:dyDescent="0.2">
      <c r="A22" s="2" t="s">
        <v>42</v>
      </c>
      <c r="B22" s="2"/>
      <c r="C22" s="13">
        <v>59.7</v>
      </c>
      <c r="D22" s="13">
        <v>119.99</v>
      </c>
      <c r="E22" s="2"/>
      <c r="F22" s="6">
        <v>2</v>
      </c>
      <c r="G22" s="6">
        <v>8</v>
      </c>
      <c r="H22" s="6">
        <v>4</v>
      </c>
      <c r="I22" s="6">
        <v>5</v>
      </c>
      <c r="J22" s="6">
        <v>6</v>
      </c>
      <c r="K22" s="6">
        <v>4</v>
      </c>
      <c r="L22" s="6">
        <v>4</v>
      </c>
      <c r="M22" s="6">
        <v>4</v>
      </c>
      <c r="N22" s="5"/>
      <c r="O22" s="5"/>
      <c r="P22" s="5"/>
      <c r="Q22" s="5"/>
      <c r="R22" s="5"/>
      <c r="S22" s="5"/>
      <c r="T22" s="5"/>
      <c r="U22" s="5"/>
      <c r="V22" s="7">
        <v>37</v>
      </c>
      <c r="W22" s="16">
        <f t="shared" si="0"/>
        <v>2208.9</v>
      </c>
      <c r="X22" s="16">
        <f t="shared" si="1"/>
        <v>4439.63</v>
      </c>
    </row>
    <row r="23" spans="1:24" ht="50.25" customHeight="1" x14ac:dyDescent="0.2">
      <c r="A23" s="2" t="s">
        <v>43</v>
      </c>
      <c r="B23" s="2"/>
      <c r="C23" s="13">
        <v>59.7</v>
      </c>
      <c r="D23" s="13">
        <v>119.99</v>
      </c>
      <c r="E23" s="2"/>
      <c r="F23" s="5"/>
      <c r="G23" s="5"/>
      <c r="H23" s="5"/>
      <c r="I23" s="5"/>
      <c r="J23" s="5"/>
      <c r="K23" s="5"/>
      <c r="L23" s="5"/>
      <c r="M23" s="6">
        <v>4</v>
      </c>
      <c r="N23" s="5"/>
      <c r="O23" s="6">
        <v>7</v>
      </c>
      <c r="P23" s="6">
        <v>8</v>
      </c>
      <c r="Q23" s="6">
        <v>2</v>
      </c>
      <c r="R23" s="6">
        <v>13</v>
      </c>
      <c r="S23" s="6">
        <v>11</v>
      </c>
      <c r="T23" s="6">
        <v>10</v>
      </c>
      <c r="U23" s="6">
        <v>7</v>
      </c>
      <c r="V23" s="7">
        <v>62</v>
      </c>
      <c r="W23" s="16">
        <f t="shared" si="0"/>
        <v>3701.4</v>
      </c>
      <c r="X23" s="16">
        <f t="shared" si="1"/>
        <v>7439.38</v>
      </c>
    </row>
    <row r="24" spans="1:24" ht="57" customHeight="1" x14ac:dyDescent="0.2">
      <c r="A24" s="2" t="s">
        <v>44</v>
      </c>
      <c r="B24" s="2"/>
      <c r="C24" s="13">
        <v>64.099999999999994</v>
      </c>
      <c r="D24" s="13">
        <v>129.99</v>
      </c>
      <c r="E24" s="2"/>
      <c r="F24" s="5"/>
      <c r="G24" s="6">
        <v>6</v>
      </c>
      <c r="H24" s="5"/>
      <c r="I24" s="6">
        <v>8</v>
      </c>
      <c r="J24" s="5"/>
      <c r="K24" s="6">
        <v>10</v>
      </c>
      <c r="L24" s="6">
        <v>10</v>
      </c>
      <c r="M24" s="6">
        <v>6</v>
      </c>
      <c r="N24" s="6">
        <v>6</v>
      </c>
      <c r="O24" s="6">
        <v>2</v>
      </c>
      <c r="P24" s="5"/>
      <c r="Q24" s="6">
        <v>1</v>
      </c>
      <c r="R24" s="5"/>
      <c r="S24" s="5"/>
      <c r="T24" s="5"/>
      <c r="U24" s="5"/>
      <c r="V24" s="7">
        <v>49</v>
      </c>
      <c r="W24" s="16">
        <f t="shared" si="0"/>
        <v>3140.8999999999996</v>
      </c>
      <c r="X24" s="16">
        <f t="shared" si="1"/>
        <v>6369.51</v>
      </c>
    </row>
    <row r="25" spans="1:24" ht="60" customHeight="1" x14ac:dyDescent="0.2">
      <c r="A25" s="2" t="s">
        <v>45</v>
      </c>
      <c r="B25" s="2"/>
      <c r="C25" s="13">
        <v>55.1</v>
      </c>
      <c r="D25" s="13">
        <v>109.99</v>
      </c>
      <c r="E25" s="2"/>
      <c r="F25" s="5"/>
      <c r="G25" s="5"/>
      <c r="H25" s="5"/>
      <c r="I25" s="5"/>
      <c r="J25" s="5"/>
      <c r="K25" s="5"/>
      <c r="L25" s="5"/>
      <c r="M25" s="6">
        <v>2</v>
      </c>
      <c r="N25" s="5"/>
      <c r="O25" s="6">
        <v>4</v>
      </c>
      <c r="P25" s="6">
        <v>4</v>
      </c>
      <c r="Q25" s="6">
        <v>1</v>
      </c>
      <c r="R25" s="6">
        <v>6</v>
      </c>
      <c r="S25" s="6">
        <v>4</v>
      </c>
      <c r="T25" s="6">
        <v>4</v>
      </c>
      <c r="U25" s="6">
        <v>3</v>
      </c>
      <c r="V25" s="7">
        <v>28</v>
      </c>
      <c r="W25" s="16">
        <f t="shared" si="0"/>
        <v>1542.8</v>
      </c>
      <c r="X25" s="16">
        <f t="shared" si="1"/>
        <v>3079.72</v>
      </c>
    </row>
    <row r="26" spans="1:24" x14ac:dyDescent="0.2">
      <c r="A26" s="8"/>
      <c r="B26" s="8"/>
      <c r="C26" s="14"/>
      <c r="D26" s="14"/>
      <c r="E26" s="9"/>
      <c r="F26" s="10">
        <v>2</v>
      </c>
      <c r="G26" s="10">
        <v>109</v>
      </c>
      <c r="H26" s="10">
        <v>4</v>
      </c>
      <c r="I26" s="10">
        <v>127</v>
      </c>
      <c r="J26" s="10">
        <v>7</v>
      </c>
      <c r="K26" s="10">
        <v>155</v>
      </c>
      <c r="L26" s="10">
        <v>169</v>
      </c>
      <c r="M26" s="10">
        <v>109</v>
      </c>
      <c r="N26" s="10">
        <v>103</v>
      </c>
      <c r="O26" s="10">
        <v>72</v>
      </c>
      <c r="P26" s="10">
        <v>38</v>
      </c>
      <c r="Q26" s="10">
        <v>29</v>
      </c>
      <c r="R26" s="10">
        <v>61</v>
      </c>
      <c r="S26" s="10">
        <v>50</v>
      </c>
      <c r="T26" s="10">
        <v>46</v>
      </c>
      <c r="U26" s="10">
        <v>32</v>
      </c>
      <c r="V26" s="10">
        <v>1113</v>
      </c>
      <c r="W26" s="16">
        <f>SUM(W1:W25)</f>
        <v>67975.5</v>
      </c>
      <c r="X26" s="16">
        <f>SUM(X1:X25)</f>
        <v>137528.87000000002</v>
      </c>
    </row>
    <row r="27" spans="1:24" x14ac:dyDescent="0.2">
      <c r="W27" s="16"/>
      <c r="X27" s="16"/>
    </row>
    <row r="28" spans="1:24" x14ac:dyDescent="0.2">
      <c r="W28" s="16"/>
      <c r="X28" s="16"/>
    </row>
    <row r="29" spans="1:24" x14ac:dyDescent="0.2">
      <c r="W29" s="16"/>
      <c r="X29" s="16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2023-02-01T10:25:54Z</dcterms:created>
  <dcterms:modified xsi:type="dcterms:W3CDTF">2023-02-03T10:46:22Z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3A3E3C95B77A4EA891AD8E12F45FC8A9</vt:lpwstr>
  </property>
  <property fmtid="{D5CDD505-2E9C-101B-9397-08002B2CF9AE}" pid="3" name="KSOProductBuildVer">
    <vt:lpwstr>1033-11.2.0.11440</vt:lpwstr>
  </property>
</Properties>
</file>